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I147"/>
  <c r="I158" s="1"/>
  <c r="H147"/>
  <c r="H158" s="1"/>
  <c r="G147"/>
  <c r="G158" s="1"/>
  <c r="F147"/>
  <c r="B139"/>
  <c r="A139"/>
  <c r="L138"/>
  <c r="J138"/>
  <c r="I138"/>
  <c r="H138"/>
  <c r="G138"/>
  <c r="F138"/>
  <c r="B129"/>
  <c r="A129"/>
  <c r="L128"/>
  <c r="L139" s="1"/>
  <c r="J128"/>
  <c r="I128"/>
  <c r="I139" s="1"/>
  <c r="H128"/>
  <c r="H139" s="1"/>
  <c r="G128"/>
  <c r="G139" s="1"/>
  <c r="F128"/>
  <c r="F139" s="1"/>
  <c r="B120"/>
  <c r="A120"/>
  <c r="B110"/>
  <c r="A110"/>
  <c r="L109"/>
  <c r="L119" s="1"/>
  <c r="L120" s="1"/>
  <c r="J109"/>
  <c r="J119" s="1"/>
  <c r="J120" s="1"/>
  <c r="I109"/>
  <c r="I119" s="1"/>
  <c r="I120" s="1"/>
  <c r="H109"/>
  <c r="H119" s="1"/>
  <c r="H120" s="1"/>
  <c r="G109"/>
  <c r="G119" s="1"/>
  <c r="G120" s="1"/>
  <c r="F109"/>
  <c r="F119" s="1"/>
  <c r="F120" s="1"/>
  <c r="B101"/>
  <c r="A101"/>
  <c r="L100"/>
  <c r="J100"/>
  <c r="I100"/>
  <c r="H100"/>
  <c r="G100"/>
  <c r="F100"/>
  <c r="B91"/>
  <c r="A91"/>
  <c r="L90"/>
  <c r="L101" s="1"/>
  <c r="J90"/>
  <c r="I90"/>
  <c r="H90"/>
  <c r="G90"/>
  <c r="G101" s="1"/>
  <c r="F90"/>
  <c r="B82"/>
  <c r="A82"/>
  <c r="L81"/>
  <c r="J81"/>
  <c r="I81"/>
  <c r="H81"/>
  <c r="G81"/>
  <c r="F81"/>
  <c r="B72"/>
  <c r="A72"/>
  <c r="L71"/>
  <c r="L82" s="1"/>
  <c r="J71"/>
  <c r="I71"/>
  <c r="H71"/>
  <c r="G71"/>
  <c r="F71"/>
  <c r="B63"/>
  <c r="A63"/>
  <c r="L62"/>
  <c r="J62"/>
  <c r="I62"/>
  <c r="H62"/>
  <c r="G62"/>
  <c r="F62"/>
  <c r="B53"/>
  <c r="A53"/>
  <c r="L52"/>
  <c r="L63" s="1"/>
  <c r="J52"/>
  <c r="I52"/>
  <c r="I63" s="1"/>
  <c r="H52"/>
  <c r="G52"/>
  <c r="F52"/>
  <c r="F63" s="1"/>
  <c r="B44"/>
  <c r="A44"/>
  <c r="L43"/>
  <c r="J43"/>
  <c r="I43"/>
  <c r="H43"/>
  <c r="G43"/>
  <c r="F43"/>
  <c r="B34"/>
  <c r="A34"/>
  <c r="L33"/>
  <c r="L44" s="1"/>
  <c r="J33"/>
  <c r="I33"/>
  <c r="H33"/>
  <c r="G33"/>
  <c r="F33"/>
  <c r="F44" s="1"/>
  <c r="B25"/>
  <c r="A25"/>
  <c r="L24"/>
  <c r="J24"/>
  <c r="I24"/>
  <c r="H24"/>
  <c r="G24"/>
  <c r="F24"/>
  <c r="B14"/>
  <c r="A14"/>
  <c r="L13"/>
  <c r="J13"/>
  <c r="I13"/>
  <c r="H13"/>
  <c r="G13"/>
  <c r="F13"/>
  <c r="F158" l="1"/>
  <c r="J196"/>
  <c r="I101"/>
  <c r="F196"/>
  <c r="J158"/>
  <c r="J139"/>
  <c r="J101"/>
  <c r="H101"/>
  <c r="F101"/>
  <c r="I82"/>
  <c r="F82"/>
  <c r="H82"/>
  <c r="G82"/>
  <c r="J82"/>
  <c r="G63"/>
  <c r="H63"/>
  <c r="J63"/>
  <c r="H44"/>
  <c r="J44"/>
  <c r="G44"/>
  <c r="I44"/>
  <c r="L25"/>
  <c r="L197" s="1"/>
  <c r="J25"/>
  <c r="I25"/>
  <c r="G25"/>
  <c r="H25"/>
  <c r="F25"/>
  <c r="F197" l="1"/>
  <c r="H197"/>
  <c r="J197"/>
  <c r="G197"/>
  <c r="I197"/>
</calcChain>
</file>

<file path=xl/sharedStrings.xml><?xml version="1.0" encoding="utf-8"?>
<sst xmlns="http://schemas.openxmlformats.org/spreadsheetml/2006/main" count="238" uniqueCount="69">
  <si>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</si>
  <si>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</si>
  <si>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</si>
  <si>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</si>
  <si>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</si>
  <si>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</si>
  <si>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</si>
  <si>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</si>
  <si>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</si>
  <si>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</si>
  <si>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</si>
  <si>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</si>
  <si>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</si>
  <si>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</si>
  <si>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</si>
  <si>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</si>
  <si>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</si>
  <si>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</si>
  <si>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</si>
  <si>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</si>
  <si>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</si>
  <si>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</si>
  <si>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</si>
  <si>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</si>
  <si>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</si>
  <si>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</si>
  <si>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</si>
  <si>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</si>
  <si>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</si>
  <si>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</si>
  <si>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</si>
  <si>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</si>
  <si>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</si>
  <si>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</si>
  <si>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</si>
  <si>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</si>
  <si>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</si>
  <si>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</si>
  <si>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</si>
  <si>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макаронными изделиями</t>
  </si>
  <si>
    <t>Каша рисовая молочная</t>
  </si>
  <si>
    <t>Чай с сахаром</t>
  </si>
  <si>
    <t>Сок</t>
  </si>
  <si>
    <t xml:space="preserve">Сыр твердый порциями  </t>
  </si>
  <si>
    <t>Масло сливочное порциями</t>
  </si>
  <si>
    <t>Борщ</t>
  </si>
  <si>
    <t>Каша гречневая</t>
  </si>
  <si>
    <t>Голень куринная</t>
  </si>
  <si>
    <t>Компот из сухофруктов</t>
  </si>
  <si>
    <t>Суп вермишелевый</t>
  </si>
  <si>
    <t>Макароны отварные</t>
  </si>
  <si>
    <t>Голубцы ленивые Детские</t>
  </si>
  <si>
    <t>Кисель</t>
  </si>
  <si>
    <t>Суп с гречневой крупой</t>
  </si>
  <si>
    <t>Пюре карофельное</t>
  </si>
  <si>
    <t>Рыба припущеная</t>
  </si>
  <si>
    <t>Печенье Чоко пай</t>
  </si>
  <si>
    <t>Бананы</t>
  </si>
  <si>
    <t>Яблоки</t>
  </si>
  <si>
    <t>Винегрет</t>
  </si>
  <si>
    <t>Суп гороховый</t>
  </si>
  <si>
    <t>Какао</t>
  </si>
  <si>
    <t>Салат из моркови с яблоком</t>
  </si>
  <si>
    <t>МОУ "НОШ № 10"</t>
  </si>
  <si>
    <t>Директор</t>
  </si>
  <si>
    <t>Федотова С.А.</t>
  </si>
  <si>
    <t>Щи из свежей капусты</t>
  </si>
  <si>
    <t>Суп с рыбными консервами</t>
  </si>
  <si>
    <t>Капуста тушеная с куринной грудкой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</si>
</sst>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7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H39" sqref="H3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63</v>
      </c>
      <c r="D1" s="58"/>
      <c r="E1" s="58"/>
      <c r="F1" s="12" t="s">
        <v>16</v>
      </c>
      <c r="G1" s="2" t="s">
        <v>17</v>
      </c>
      <c r="H1" s="59" t="s">
        <v>64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65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2.98</v>
      </c>
      <c r="H15" s="43">
        <v>2.83</v>
      </c>
      <c r="I15" s="43">
        <v>15.7</v>
      </c>
      <c r="J15" s="43">
        <v>100.13</v>
      </c>
      <c r="K15" s="44">
        <v>103</v>
      </c>
      <c r="L15" s="43">
        <v>20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200</v>
      </c>
      <c r="G16" s="43">
        <v>3.3</v>
      </c>
      <c r="H16" s="43">
        <v>8.6</v>
      </c>
      <c r="I16" s="43">
        <v>23.2</v>
      </c>
      <c r="J16" s="43">
        <v>183.4</v>
      </c>
      <c r="K16" s="44">
        <v>17.5</v>
      </c>
      <c r="L16" s="43">
        <v>18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30</v>
      </c>
      <c r="G17" s="43">
        <v>4.5999999999999996</v>
      </c>
      <c r="H17" s="43">
        <v>6</v>
      </c>
      <c r="I17" s="43"/>
      <c r="J17" s="43">
        <v>74</v>
      </c>
      <c r="K17" s="44">
        <v>15</v>
      </c>
      <c r="L17" s="43">
        <v>16.5</v>
      </c>
    </row>
    <row r="18" spans="1:12" ht="15">
      <c r="A18" s="23"/>
      <c r="B18" s="15"/>
      <c r="C18" s="11"/>
      <c r="D18" s="7"/>
      <c r="E18" s="42" t="s">
        <v>44</v>
      </c>
      <c r="F18" s="43">
        <v>10</v>
      </c>
      <c r="G18" s="43">
        <v>0.1</v>
      </c>
      <c r="H18" s="43">
        <v>8.1999999999999993</v>
      </c>
      <c r="I18" s="43">
        <v>0.1</v>
      </c>
      <c r="J18" s="43">
        <v>75</v>
      </c>
      <c r="K18" s="44">
        <v>41</v>
      </c>
      <c r="L18" s="43">
        <v>13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200</v>
      </c>
      <c r="G19" s="43">
        <v>0.02</v>
      </c>
      <c r="H19" s="43">
        <v>0.06</v>
      </c>
      <c r="I19" s="43">
        <v>10.52</v>
      </c>
      <c r="J19" s="43">
        <v>42.1</v>
      </c>
      <c r="K19" s="44">
        <v>376</v>
      </c>
      <c r="L19" s="43">
        <v>6</v>
      </c>
    </row>
    <row r="20" spans="1:12" ht="15">
      <c r="A20" s="23"/>
      <c r="B20" s="15"/>
      <c r="C20" s="11"/>
      <c r="D20" s="7" t="s">
        <v>31</v>
      </c>
      <c r="E20" s="42"/>
      <c r="F20" s="43">
        <v>45</v>
      </c>
      <c r="G20" s="43">
        <v>3.16</v>
      </c>
      <c r="H20" s="43">
        <v>0.4</v>
      </c>
      <c r="I20" s="43">
        <v>19.32</v>
      </c>
      <c r="J20" s="43">
        <v>93.52</v>
      </c>
      <c r="K20" s="44"/>
      <c r="L20" s="43">
        <v>2.5</v>
      </c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51"/>
      <c r="E22" s="42" t="s">
        <v>42</v>
      </c>
      <c r="F22" s="43">
        <v>200</v>
      </c>
      <c r="G22" s="43">
        <v>1</v>
      </c>
      <c r="H22" s="43">
        <v>0.2</v>
      </c>
      <c r="I22" s="43">
        <v>20.2</v>
      </c>
      <c r="J22" s="43">
        <v>86.6</v>
      </c>
      <c r="K22" s="44"/>
      <c r="L22" s="43">
        <v>16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SUM(F14:F23)</f>
        <v>935</v>
      </c>
      <c r="G24" s="19">
        <f t="shared" ref="G24:J24" si="2">SUM(G14:G23)</f>
        <v>15.159999999999998</v>
      </c>
      <c r="H24" s="19">
        <f t="shared" si="2"/>
        <v>26.289999999999996</v>
      </c>
      <c r="I24" s="19">
        <f t="shared" si="2"/>
        <v>89.04</v>
      </c>
      <c r="J24" s="19">
        <f t="shared" si="2"/>
        <v>654.75</v>
      </c>
      <c r="K24" s="25"/>
      <c r="L24" s="19">
        <f t="shared" ref="L24" si="3">SUM(L14:L23)</f>
        <v>92</v>
      </c>
    </row>
    <row r="25" spans="1:12" ht="1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F13+F24</f>
        <v>935</v>
      </c>
      <c r="G25" s="32">
        <f>G13+G24</f>
        <v>15.159999999999998</v>
      </c>
      <c r="H25" s="32">
        <f>H13+H24</f>
        <v>26.289999999999996</v>
      </c>
      <c r="I25" s="32">
        <f>I13+I24</f>
        <v>89.04</v>
      </c>
      <c r="J25" s="32">
        <f>J13+J24</f>
        <v>654.75</v>
      </c>
      <c r="K25" s="32"/>
      <c r="L25" s="32">
        <f>L13+L24</f>
        <v>92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4">SUM(G26:G32)</f>
        <v>0</v>
      </c>
      <c r="H33" s="19">
        <f t="shared" ref="H33" si="5">SUM(H26:H32)</f>
        <v>0</v>
      </c>
      <c r="I33" s="19">
        <f t="shared" ref="I33" si="6">SUM(I26:I32)</f>
        <v>0</v>
      </c>
      <c r="J33" s="19">
        <f t="shared" ref="J33:L33" si="7">SUM(J26:J32)</f>
        <v>0</v>
      </c>
      <c r="K33" s="25"/>
      <c r="L33" s="19">
        <f t="shared" si="7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 t="s">
        <v>60</v>
      </c>
      <c r="F35" s="43">
        <v>250</v>
      </c>
      <c r="G35" s="43">
        <v>5.6</v>
      </c>
      <c r="H35" s="43">
        <v>4.9000000000000004</v>
      </c>
      <c r="I35" s="43">
        <v>18.5</v>
      </c>
      <c r="J35" s="43">
        <v>142.19999999999999</v>
      </c>
      <c r="K35" s="44">
        <v>319</v>
      </c>
      <c r="L35" s="43">
        <v>22</v>
      </c>
    </row>
    <row r="36" spans="1:12" ht="15">
      <c r="A36" s="14"/>
      <c r="B36" s="15"/>
      <c r="C36" s="11"/>
      <c r="D36" s="7" t="s">
        <v>28</v>
      </c>
      <c r="E36" s="42" t="s">
        <v>68</v>
      </c>
      <c r="F36" s="43">
        <v>150</v>
      </c>
      <c r="G36" s="43">
        <v>12.71</v>
      </c>
      <c r="H36" s="43">
        <v>7.85</v>
      </c>
      <c r="I36" s="43">
        <v>26.8</v>
      </c>
      <c r="J36" s="43">
        <v>229</v>
      </c>
      <c r="K36" s="44">
        <v>291</v>
      </c>
      <c r="L36" s="43">
        <v>43</v>
      </c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 t="s">
        <v>48</v>
      </c>
      <c r="F38" s="43">
        <v>200</v>
      </c>
      <c r="G38" s="43">
        <v>1.1599999999999999</v>
      </c>
      <c r="H38" s="43">
        <v>0.3</v>
      </c>
      <c r="I38" s="43">
        <v>47.26</v>
      </c>
      <c r="J38" s="43">
        <v>196.38</v>
      </c>
      <c r="K38" s="44">
        <v>349</v>
      </c>
      <c r="L38" s="43">
        <v>12</v>
      </c>
    </row>
    <row r="39" spans="1:12" ht="15">
      <c r="A39" s="14"/>
      <c r="B39" s="15"/>
      <c r="C39" s="11"/>
      <c r="D39" s="7" t="s">
        <v>31</v>
      </c>
      <c r="E39" s="42"/>
      <c r="F39" s="43">
        <v>45</v>
      </c>
      <c r="G39" s="43">
        <v>3.16</v>
      </c>
      <c r="H39" s="43">
        <v>0.4</v>
      </c>
      <c r="I39" s="43">
        <v>19.32</v>
      </c>
      <c r="J39" s="43">
        <v>93.52</v>
      </c>
      <c r="K39" s="44"/>
      <c r="L39" s="43">
        <v>2.5</v>
      </c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51"/>
      <c r="E41" s="42" t="s">
        <v>58</v>
      </c>
      <c r="F41" s="43">
        <v>100</v>
      </c>
      <c r="G41" s="43">
        <v>0.48</v>
      </c>
      <c r="H41" s="43">
        <v>0.48</v>
      </c>
      <c r="I41" s="43">
        <v>11.76</v>
      </c>
      <c r="J41" s="43">
        <v>52.8</v>
      </c>
      <c r="K41" s="44">
        <v>368</v>
      </c>
      <c r="L41" s="43">
        <v>12.5</v>
      </c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745</v>
      </c>
      <c r="G43" s="19">
        <f t="shared" ref="G43" si="8">SUM(G34:G42)</f>
        <v>23.110000000000003</v>
      </c>
      <c r="H43" s="19">
        <f t="shared" ref="H43" si="9">SUM(H34:H42)</f>
        <v>13.930000000000001</v>
      </c>
      <c r="I43" s="19">
        <f t="shared" ref="I43" si="10">SUM(I34:I42)</f>
        <v>123.64</v>
      </c>
      <c r="J43" s="19">
        <f t="shared" ref="J43:L43" si="11">SUM(J34:J42)</f>
        <v>713.89999999999986</v>
      </c>
      <c r="K43" s="25"/>
      <c r="L43" s="19">
        <f t="shared" si="11"/>
        <v>92</v>
      </c>
    </row>
    <row r="44" spans="1:12" ht="15.75" customHeight="1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745</v>
      </c>
      <c r="G44" s="32">
        <f t="shared" ref="G44" si="12">G33+G43</f>
        <v>23.110000000000003</v>
      </c>
      <c r="H44" s="32">
        <f t="shared" ref="H44" si="13">H33+H43</f>
        <v>13.930000000000001</v>
      </c>
      <c r="I44" s="32">
        <f t="shared" ref="I44" si="14">I33+I43</f>
        <v>123.64</v>
      </c>
      <c r="J44" s="32">
        <f t="shared" ref="J44:L44" si="15">J33+J43</f>
        <v>713.89999999999986</v>
      </c>
      <c r="K44" s="32"/>
      <c r="L44" s="32">
        <f t="shared" si="15"/>
        <v>92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6">SUM(G45:G51)</f>
        <v>0</v>
      </c>
      <c r="H52" s="19">
        <f t="shared" ref="H52" si="17">SUM(H45:H51)</f>
        <v>0</v>
      </c>
      <c r="I52" s="19">
        <f t="shared" ref="I52" si="18">SUM(I45:I51)</f>
        <v>0</v>
      </c>
      <c r="J52" s="19">
        <f t="shared" ref="J52:L52" si="19">SUM(J45:J51)</f>
        <v>0</v>
      </c>
      <c r="K52" s="25"/>
      <c r="L52" s="19">
        <f t="shared" si="19"/>
        <v>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 t="s">
        <v>66</v>
      </c>
      <c r="F54" s="43">
        <v>250</v>
      </c>
      <c r="G54" s="43">
        <v>4.88</v>
      </c>
      <c r="H54" s="43">
        <v>1.75</v>
      </c>
      <c r="I54" s="43">
        <v>8.48</v>
      </c>
      <c r="J54" s="43">
        <v>84.75</v>
      </c>
      <c r="K54" s="44">
        <v>67</v>
      </c>
      <c r="L54" s="43">
        <v>25.5</v>
      </c>
    </row>
    <row r="55" spans="1:12" ht="15">
      <c r="A55" s="23"/>
      <c r="B55" s="15"/>
      <c r="C55" s="11"/>
      <c r="D55" s="7" t="s">
        <v>28</v>
      </c>
      <c r="E55" s="42" t="s">
        <v>51</v>
      </c>
      <c r="F55" s="43">
        <v>80</v>
      </c>
      <c r="G55" s="43">
        <v>6.93</v>
      </c>
      <c r="H55" s="43">
        <v>7.47</v>
      </c>
      <c r="I55" s="43">
        <v>11.07</v>
      </c>
      <c r="J55" s="43">
        <v>139.19999999999999</v>
      </c>
      <c r="K55" s="44">
        <v>278</v>
      </c>
      <c r="L55" s="43">
        <v>20</v>
      </c>
    </row>
    <row r="56" spans="1:12" ht="15">
      <c r="A56" s="23"/>
      <c r="B56" s="15"/>
      <c r="C56" s="11"/>
      <c r="D56" s="7" t="s">
        <v>29</v>
      </c>
      <c r="E56" s="42" t="s">
        <v>50</v>
      </c>
      <c r="F56" s="43">
        <v>150</v>
      </c>
      <c r="G56" s="43">
        <v>5.0999999999999996</v>
      </c>
      <c r="H56" s="43">
        <v>7.5</v>
      </c>
      <c r="I56" s="43">
        <v>28.5</v>
      </c>
      <c r="J56" s="43">
        <v>201.9</v>
      </c>
      <c r="K56" s="44">
        <v>309</v>
      </c>
      <c r="L56" s="43">
        <v>15</v>
      </c>
    </row>
    <row r="57" spans="1:12" ht="15">
      <c r="A57" s="23"/>
      <c r="B57" s="15"/>
      <c r="C57" s="11"/>
      <c r="D57" s="7" t="s">
        <v>30</v>
      </c>
      <c r="E57" s="42" t="s">
        <v>52</v>
      </c>
      <c r="F57" s="43">
        <v>200</v>
      </c>
      <c r="G57" s="43">
        <v>1.7</v>
      </c>
      <c r="H57" s="43">
        <v>2.2599999999999998</v>
      </c>
      <c r="I57" s="43">
        <v>13.94</v>
      </c>
      <c r="J57" s="43">
        <v>82.9</v>
      </c>
      <c r="K57" s="44"/>
      <c r="L57" s="43">
        <v>12</v>
      </c>
    </row>
    <row r="58" spans="1:12" ht="15">
      <c r="A58" s="23"/>
      <c r="B58" s="15"/>
      <c r="C58" s="11"/>
      <c r="D58" s="7" t="s">
        <v>31</v>
      </c>
      <c r="E58" s="42"/>
      <c r="F58" s="43">
        <v>47</v>
      </c>
      <c r="G58" s="43">
        <v>3.16</v>
      </c>
      <c r="H58" s="43">
        <v>0.4</v>
      </c>
      <c r="I58" s="43">
        <v>19.32</v>
      </c>
      <c r="J58" s="43">
        <v>93.52</v>
      </c>
      <c r="K58" s="44"/>
      <c r="L58" s="43">
        <v>2.5</v>
      </c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51"/>
      <c r="E60" s="42" t="s">
        <v>57</v>
      </c>
      <c r="F60" s="43">
        <v>100</v>
      </c>
      <c r="G60" s="43">
        <v>1.0900000000000001</v>
      </c>
      <c r="H60" s="43">
        <v>0.33</v>
      </c>
      <c r="I60" s="43">
        <v>22.84</v>
      </c>
      <c r="J60" s="43">
        <v>89</v>
      </c>
      <c r="K60" s="44"/>
      <c r="L60" s="43">
        <v>17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827</v>
      </c>
      <c r="G62" s="19">
        <f t="shared" ref="G62" si="20">SUM(G53:G61)</f>
        <v>22.859999999999996</v>
      </c>
      <c r="H62" s="19">
        <f t="shared" ref="H62" si="21">SUM(H53:H61)</f>
        <v>19.709999999999994</v>
      </c>
      <c r="I62" s="19">
        <f t="shared" ref="I62" si="22">SUM(I53:I61)</f>
        <v>104.15</v>
      </c>
      <c r="J62" s="19">
        <f t="shared" ref="J62:L62" si="23">SUM(J53:J61)</f>
        <v>691.27</v>
      </c>
      <c r="K62" s="25"/>
      <c r="L62" s="19">
        <f t="shared" si="23"/>
        <v>92</v>
      </c>
    </row>
    <row r="63" spans="1:12" ht="15.75" customHeight="1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827</v>
      </c>
      <c r="G63" s="32">
        <f t="shared" ref="G63" si="24">G52+G62</f>
        <v>22.859999999999996</v>
      </c>
      <c r="H63" s="32">
        <f t="shared" ref="H63" si="25">H52+H62</f>
        <v>19.709999999999994</v>
      </c>
      <c r="I63" s="32">
        <f t="shared" ref="I63" si="26">I52+I62</f>
        <v>104.15</v>
      </c>
      <c r="J63" s="32">
        <f t="shared" ref="J63:L63" si="27">J52+J62</f>
        <v>691.27</v>
      </c>
      <c r="K63" s="32"/>
      <c r="L63" s="32">
        <f t="shared" si="27"/>
        <v>92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28">SUM(G64:G70)</f>
        <v>0</v>
      </c>
      <c r="H71" s="19">
        <f t="shared" ref="H71" si="29">SUM(H64:H70)</f>
        <v>0</v>
      </c>
      <c r="I71" s="19">
        <f t="shared" ref="I71" si="30">SUM(I64:I70)</f>
        <v>0</v>
      </c>
      <c r="J71" s="19">
        <f t="shared" ref="J71:L71" si="31">SUM(J64:J70)</f>
        <v>0</v>
      </c>
      <c r="K71" s="25"/>
      <c r="L71" s="19">
        <f t="shared" si="31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53</v>
      </c>
      <c r="F73" s="43">
        <v>250</v>
      </c>
      <c r="G73" s="43">
        <v>2.7</v>
      </c>
      <c r="H73" s="43">
        <v>2.78</v>
      </c>
      <c r="I73" s="43">
        <v>14.58</v>
      </c>
      <c r="J73" s="43">
        <v>90.68</v>
      </c>
      <c r="K73" s="44">
        <v>98</v>
      </c>
      <c r="L73" s="43">
        <v>20</v>
      </c>
    </row>
    <row r="74" spans="1:12" ht="15">
      <c r="A74" s="23"/>
      <c r="B74" s="15"/>
      <c r="C74" s="11"/>
      <c r="D74" s="7" t="s">
        <v>28</v>
      </c>
      <c r="E74" s="42" t="s">
        <v>55</v>
      </c>
      <c r="F74" s="43">
        <v>120</v>
      </c>
      <c r="G74" s="43">
        <v>12</v>
      </c>
      <c r="H74" s="43">
        <v>5</v>
      </c>
      <c r="I74" s="43">
        <v>7.5</v>
      </c>
      <c r="J74" s="43">
        <v>120</v>
      </c>
      <c r="K74" s="44"/>
      <c r="L74" s="43">
        <v>35</v>
      </c>
    </row>
    <row r="75" spans="1:12" ht="15">
      <c r="A75" s="23"/>
      <c r="B75" s="15"/>
      <c r="C75" s="11"/>
      <c r="D75" s="7" t="s">
        <v>29</v>
      </c>
      <c r="E75" s="42" t="s">
        <v>54</v>
      </c>
      <c r="F75" s="43">
        <v>150</v>
      </c>
      <c r="G75" s="43">
        <v>3.08</v>
      </c>
      <c r="H75" s="43">
        <v>2.33</v>
      </c>
      <c r="I75" s="43">
        <v>19.13</v>
      </c>
      <c r="J75" s="43">
        <v>109.79</v>
      </c>
      <c r="K75" s="44">
        <v>312</v>
      </c>
      <c r="L75" s="43">
        <v>22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200</v>
      </c>
      <c r="G76" s="43">
        <v>0.02</v>
      </c>
      <c r="H76" s="43">
        <v>0.06</v>
      </c>
      <c r="I76" s="43">
        <v>10.52</v>
      </c>
      <c r="J76" s="43">
        <v>42.1</v>
      </c>
      <c r="K76" s="44">
        <v>376</v>
      </c>
      <c r="L76" s="43">
        <v>6</v>
      </c>
    </row>
    <row r="77" spans="1:12" ht="15">
      <c r="A77" s="23"/>
      <c r="B77" s="15"/>
      <c r="C77" s="11"/>
      <c r="D77" s="7" t="s">
        <v>31</v>
      </c>
      <c r="E77" s="42"/>
      <c r="F77" s="43">
        <v>45</v>
      </c>
      <c r="G77" s="43">
        <v>3.16</v>
      </c>
      <c r="H77" s="43">
        <v>0.4</v>
      </c>
      <c r="I77" s="43">
        <v>19.32</v>
      </c>
      <c r="J77" s="43">
        <v>93.52</v>
      </c>
      <c r="K77" s="44"/>
      <c r="L77" s="43">
        <v>2.5</v>
      </c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 t="s">
        <v>56</v>
      </c>
      <c r="F79" s="43">
        <v>28</v>
      </c>
      <c r="G79" s="43">
        <v>3.94</v>
      </c>
      <c r="H79" s="43">
        <v>18.3</v>
      </c>
      <c r="I79" s="43">
        <v>66.3</v>
      </c>
      <c r="J79" s="43">
        <v>445</v>
      </c>
      <c r="K79" s="44"/>
      <c r="L79" s="43">
        <v>6.5</v>
      </c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793</v>
      </c>
      <c r="G81" s="19">
        <f t="shared" ref="G81" si="32">SUM(G72:G80)</f>
        <v>24.900000000000002</v>
      </c>
      <c r="H81" s="19">
        <f t="shared" ref="H81" si="33">SUM(H72:H80)</f>
        <v>28.87</v>
      </c>
      <c r="I81" s="19">
        <f t="shared" ref="I81" si="34">SUM(I72:I80)</f>
        <v>137.34999999999997</v>
      </c>
      <c r="J81" s="19">
        <f t="shared" ref="J81:L81" si="35">SUM(J72:J80)</f>
        <v>901.09</v>
      </c>
      <c r="K81" s="25"/>
      <c r="L81" s="19">
        <f t="shared" si="35"/>
        <v>92</v>
      </c>
    </row>
    <row r="82" spans="1:12" ht="15.75" customHeight="1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793</v>
      </c>
      <c r="G82" s="32">
        <f t="shared" ref="G82" si="36">G71+G81</f>
        <v>24.900000000000002</v>
      </c>
      <c r="H82" s="32">
        <f t="shared" ref="H82" si="37">H71+H81</f>
        <v>28.87</v>
      </c>
      <c r="I82" s="32">
        <f t="shared" ref="I82" si="38">I71+I81</f>
        <v>137.34999999999997</v>
      </c>
      <c r="J82" s="32">
        <f t="shared" ref="J82:L82" si="39">J71+J81</f>
        <v>901.09</v>
      </c>
      <c r="K82" s="32"/>
      <c r="L82" s="32">
        <f t="shared" si="39"/>
        <v>92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0">SUM(G83:G89)</f>
        <v>0</v>
      </c>
      <c r="H90" s="19">
        <f t="shared" ref="H90" si="41">SUM(H83:H89)</f>
        <v>0</v>
      </c>
      <c r="I90" s="19">
        <f t="shared" ref="I90" si="42">SUM(I83:I89)</f>
        <v>0</v>
      </c>
      <c r="J90" s="19">
        <f t="shared" ref="J90:L90" si="43">SUM(J83:J89)</f>
        <v>0</v>
      </c>
      <c r="K90" s="25"/>
      <c r="L90" s="19">
        <f t="shared" si="43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 t="s">
        <v>59</v>
      </c>
      <c r="F92" s="43">
        <v>60</v>
      </c>
      <c r="G92" s="43">
        <v>1.3</v>
      </c>
      <c r="H92" s="43">
        <v>2.2999999999999998</v>
      </c>
      <c r="I92" s="43">
        <v>6.5</v>
      </c>
      <c r="J92" s="43">
        <v>52.2</v>
      </c>
      <c r="K92" s="44">
        <v>133</v>
      </c>
      <c r="L92" s="43">
        <v>30</v>
      </c>
    </row>
    <row r="93" spans="1:12" ht="15">
      <c r="A93" s="23"/>
      <c r="B93" s="15"/>
      <c r="C93" s="11"/>
      <c r="D93" s="7" t="s">
        <v>28</v>
      </c>
      <c r="E93" s="42" t="s">
        <v>49</v>
      </c>
      <c r="F93" s="43">
        <v>250</v>
      </c>
      <c r="G93" s="43">
        <v>2.98</v>
      </c>
      <c r="H93" s="43">
        <v>2.83</v>
      </c>
      <c r="I93" s="43">
        <v>15.7</v>
      </c>
      <c r="J93" s="43">
        <v>100.13</v>
      </c>
      <c r="K93" s="44">
        <v>103</v>
      </c>
      <c r="L93" s="43">
        <v>20</v>
      </c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 t="s">
        <v>61</v>
      </c>
      <c r="F95" s="43">
        <v>200</v>
      </c>
      <c r="G95" s="43">
        <v>3.8</v>
      </c>
      <c r="H95" s="43">
        <v>4</v>
      </c>
      <c r="I95" s="43">
        <v>25.6</v>
      </c>
      <c r="J95" s="43">
        <v>154</v>
      </c>
      <c r="K95" s="44">
        <v>1184</v>
      </c>
      <c r="L95" s="43">
        <v>17</v>
      </c>
    </row>
    <row r="96" spans="1:12" ht="15">
      <c r="A96" s="23"/>
      <c r="B96" s="15"/>
      <c r="C96" s="11"/>
      <c r="D96" s="7" t="s">
        <v>31</v>
      </c>
      <c r="E96" s="42"/>
      <c r="F96" s="43">
        <v>45</v>
      </c>
      <c r="G96" s="43">
        <v>3.16</v>
      </c>
      <c r="H96" s="43">
        <v>0.4</v>
      </c>
      <c r="I96" s="43">
        <v>19.32</v>
      </c>
      <c r="J96" s="43">
        <v>93.52</v>
      </c>
      <c r="K96" s="44"/>
      <c r="L96" s="43">
        <v>2.5</v>
      </c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 t="s">
        <v>42</v>
      </c>
      <c r="F98" s="43">
        <v>200</v>
      </c>
      <c r="G98" s="43">
        <v>1</v>
      </c>
      <c r="H98" s="43">
        <v>0.2</v>
      </c>
      <c r="I98" s="43">
        <v>20.2</v>
      </c>
      <c r="J98" s="43">
        <v>86.6</v>
      </c>
      <c r="K98" s="44"/>
      <c r="L98" s="43">
        <v>16</v>
      </c>
    </row>
    <row r="99" spans="1:12" ht="15">
      <c r="A99" s="23"/>
      <c r="B99" s="15"/>
      <c r="C99" s="11"/>
      <c r="D99" s="6"/>
      <c r="E99" s="42" t="s">
        <v>56</v>
      </c>
      <c r="F99" s="43">
        <v>28</v>
      </c>
      <c r="G99" s="43">
        <v>3.94</v>
      </c>
      <c r="H99" s="43">
        <v>18.3</v>
      </c>
      <c r="I99" s="43">
        <v>66.3</v>
      </c>
      <c r="J99" s="43">
        <v>445</v>
      </c>
      <c r="K99" s="44"/>
      <c r="L99" s="43">
        <v>6.5</v>
      </c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783</v>
      </c>
      <c r="G100" s="19">
        <f t="shared" ref="G100" si="44">SUM(G91:G99)</f>
        <v>16.18</v>
      </c>
      <c r="H100" s="19">
        <f t="shared" ref="H100" si="45">SUM(H91:H99)</f>
        <v>28.03</v>
      </c>
      <c r="I100" s="19">
        <f t="shared" ref="I100" si="46">SUM(I91:I99)</f>
        <v>153.62</v>
      </c>
      <c r="J100" s="19">
        <f t="shared" ref="J100:L100" si="47">SUM(J91:J99)</f>
        <v>931.44999999999993</v>
      </c>
      <c r="K100" s="25"/>
      <c r="L100" s="19">
        <f t="shared" si="47"/>
        <v>92</v>
      </c>
    </row>
    <row r="101" spans="1:12" ht="15.75" customHeight="1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783</v>
      </c>
      <c r="G101" s="32">
        <f t="shared" ref="G101" si="48">G90+G100</f>
        <v>16.18</v>
      </c>
      <c r="H101" s="32">
        <f t="shared" ref="H101" si="49">H90+H100</f>
        <v>28.03</v>
      </c>
      <c r="I101" s="32">
        <f t="shared" ref="I101" si="50">I90+I100</f>
        <v>153.62</v>
      </c>
      <c r="J101" s="32">
        <f t="shared" ref="J101:L101" si="51">J90+J100</f>
        <v>931.44999999999993</v>
      </c>
      <c r="K101" s="32"/>
      <c r="L101" s="32">
        <f t="shared" si="51"/>
        <v>92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2">SUM(G102:G108)</f>
        <v>0</v>
      </c>
      <c r="H109" s="19">
        <f t="shared" si="52"/>
        <v>0</v>
      </c>
      <c r="I109" s="19">
        <f t="shared" si="52"/>
        <v>0</v>
      </c>
      <c r="J109" s="19">
        <f t="shared" si="52"/>
        <v>0</v>
      </c>
      <c r="K109" s="25"/>
      <c r="L109" s="19">
        <f t="shared" ref="L109" si="53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39</v>
      </c>
      <c r="F110" s="43">
        <v>250</v>
      </c>
      <c r="G110" s="43">
        <v>2.98</v>
      </c>
      <c r="H110" s="43">
        <v>2.83</v>
      </c>
      <c r="I110" s="43">
        <v>15.7</v>
      </c>
      <c r="J110" s="43">
        <v>100.13</v>
      </c>
      <c r="K110" s="44">
        <v>103</v>
      </c>
      <c r="L110" s="43">
        <v>20</v>
      </c>
    </row>
    <row r="111" spans="1:12" ht="15">
      <c r="A111" s="23"/>
      <c r="B111" s="15"/>
      <c r="C111" s="11"/>
      <c r="D111" s="7" t="s">
        <v>27</v>
      </c>
      <c r="E111" s="42" t="s">
        <v>40</v>
      </c>
      <c r="F111" s="43">
        <v>200</v>
      </c>
      <c r="G111" s="43">
        <v>3.3</v>
      </c>
      <c r="H111" s="43">
        <v>8.6</v>
      </c>
      <c r="I111" s="43">
        <v>23.2</v>
      </c>
      <c r="J111" s="43">
        <v>183.4</v>
      </c>
      <c r="K111" s="44">
        <v>17.5</v>
      </c>
      <c r="L111" s="43">
        <v>18</v>
      </c>
    </row>
    <row r="112" spans="1:12" ht="15">
      <c r="A112" s="23"/>
      <c r="B112" s="15"/>
      <c r="C112" s="11"/>
      <c r="D112" s="7" t="s">
        <v>28</v>
      </c>
      <c r="E112" s="42" t="s">
        <v>43</v>
      </c>
      <c r="F112" s="43">
        <v>30</v>
      </c>
      <c r="G112" s="43">
        <v>4.5999999999999996</v>
      </c>
      <c r="H112" s="43">
        <v>6</v>
      </c>
      <c r="I112" s="43"/>
      <c r="J112" s="43">
        <v>74</v>
      </c>
      <c r="K112" s="44">
        <v>15</v>
      </c>
      <c r="L112" s="43">
        <v>16.5</v>
      </c>
    </row>
    <row r="113" spans="1:12" ht="15">
      <c r="A113" s="23"/>
      <c r="B113" s="15"/>
      <c r="C113" s="11"/>
      <c r="D113" s="7" t="s">
        <v>29</v>
      </c>
      <c r="E113" s="42" t="s">
        <v>44</v>
      </c>
      <c r="F113" s="43">
        <v>10</v>
      </c>
      <c r="G113" s="43">
        <v>0.1</v>
      </c>
      <c r="H113" s="43">
        <v>8.1999999999999993</v>
      </c>
      <c r="I113" s="43">
        <v>0.1</v>
      </c>
      <c r="J113" s="43">
        <v>75</v>
      </c>
      <c r="K113" s="44">
        <v>41</v>
      </c>
      <c r="L113" s="43">
        <v>13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43">
        <v>200</v>
      </c>
      <c r="G114" s="43">
        <v>0.02</v>
      </c>
      <c r="H114" s="43">
        <v>0.06</v>
      </c>
      <c r="I114" s="43">
        <v>10.52</v>
      </c>
      <c r="J114" s="43">
        <v>42.1</v>
      </c>
      <c r="K114" s="44">
        <v>376</v>
      </c>
      <c r="L114" s="43">
        <v>6</v>
      </c>
    </row>
    <row r="115" spans="1:12" ht="15">
      <c r="A115" s="23"/>
      <c r="B115" s="15"/>
      <c r="C115" s="11"/>
      <c r="D115" s="7" t="s">
        <v>31</v>
      </c>
      <c r="E115" s="42"/>
      <c r="F115" s="43">
        <v>45</v>
      </c>
      <c r="G115" s="43">
        <v>3.16</v>
      </c>
      <c r="H115" s="43">
        <v>0.4</v>
      </c>
      <c r="I115" s="43">
        <v>19.32</v>
      </c>
      <c r="J115" s="43">
        <v>93.52</v>
      </c>
      <c r="K115" s="44"/>
      <c r="L115" s="43">
        <v>2.5</v>
      </c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 t="s">
        <v>42</v>
      </c>
      <c r="F117" s="43">
        <v>200</v>
      </c>
      <c r="G117" s="43">
        <v>1</v>
      </c>
      <c r="H117" s="43">
        <v>0.2</v>
      </c>
      <c r="I117" s="43">
        <v>20.2</v>
      </c>
      <c r="J117" s="43">
        <v>86.6</v>
      </c>
      <c r="K117" s="44"/>
      <c r="L117" s="43">
        <v>16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SUM(F109:F118)</f>
        <v>935</v>
      </c>
      <c r="G119" s="19">
        <f t="shared" ref="G119:J119" si="54">SUM(G109:G118)</f>
        <v>15.159999999999998</v>
      </c>
      <c r="H119" s="19">
        <f t="shared" si="54"/>
        <v>26.289999999999996</v>
      </c>
      <c r="I119" s="19">
        <f t="shared" si="54"/>
        <v>89.04</v>
      </c>
      <c r="J119" s="19">
        <f t="shared" si="54"/>
        <v>654.75</v>
      </c>
      <c r="K119" s="25"/>
      <c r="L119" s="19">
        <f t="shared" ref="L119" si="55">SUM(L109:L118)</f>
        <v>92</v>
      </c>
    </row>
    <row r="120" spans="1:12" ht="15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F108+F119</f>
        <v>935</v>
      </c>
      <c r="G120" s="32">
        <f>G108+G119</f>
        <v>15.159999999999998</v>
      </c>
      <c r="H120" s="32">
        <f>H108+H119</f>
        <v>26.289999999999996</v>
      </c>
      <c r="I120" s="32">
        <f>I108+I119</f>
        <v>89.04</v>
      </c>
      <c r="J120" s="32">
        <f>J108+J119</f>
        <v>654.75</v>
      </c>
      <c r="K120" s="32"/>
      <c r="L120" s="32">
        <f>L108+L119</f>
        <v>92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56">SUM(G121:G127)</f>
        <v>0</v>
      </c>
      <c r="H128" s="19">
        <f t="shared" si="56"/>
        <v>0</v>
      </c>
      <c r="I128" s="19">
        <f t="shared" si="56"/>
        <v>0</v>
      </c>
      <c r="J128" s="19">
        <f t="shared" si="56"/>
        <v>0</v>
      </c>
      <c r="K128" s="25"/>
      <c r="L128" s="19">
        <f t="shared" ref="L128" si="57">SUM(L121:L127)</f>
        <v>0</v>
      </c>
    </row>
    <row r="129" spans="1:13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3" ht="15">
      <c r="A130" s="14"/>
      <c r="B130" s="15"/>
      <c r="C130" s="11"/>
      <c r="D130" s="7" t="s">
        <v>27</v>
      </c>
      <c r="E130" s="42" t="s">
        <v>45</v>
      </c>
      <c r="F130" s="43">
        <v>250</v>
      </c>
      <c r="G130" s="43">
        <v>4.9000000000000004</v>
      </c>
      <c r="H130" s="43">
        <v>1.83</v>
      </c>
      <c r="I130" s="43">
        <v>12.75</v>
      </c>
      <c r="J130" s="43">
        <v>102.5</v>
      </c>
      <c r="K130" s="44">
        <v>57</v>
      </c>
      <c r="L130" s="43">
        <v>25</v>
      </c>
    </row>
    <row r="131" spans="1:13" ht="15">
      <c r="A131" s="14"/>
      <c r="B131" s="15"/>
      <c r="C131" s="11"/>
      <c r="D131" s="7" t="s">
        <v>28</v>
      </c>
      <c r="E131" s="42" t="s">
        <v>47</v>
      </c>
      <c r="F131" s="43">
        <v>100</v>
      </c>
      <c r="G131" s="43">
        <v>21.67</v>
      </c>
      <c r="H131" s="43">
        <v>13.33</v>
      </c>
      <c r="I131" s="43"/>
      <c r="J131" s="43">
        <v>206.67</v>
      </c>
      <c r="K131" s="44">
        <v>288</v>
      </c>
      <c r="L131" s="43">
        <v>25</v>
      </c>
    </row>
    <row r="132" spans="1:13" ht="15">
      <c r="A132" s="14"/>
      <c r="B132" s="15"/>
      <c r="C132" s="11"/>
      <c r="D132" s="7" t="s">
        <v>29</v>
      </c>
      <c r="E132" s="42" t="s">
        <v>46</v>
      </c>
      <c r="F132" s="43">
        <v>150</v>
      </c>
      <c r="G132" s="43">
        <v>8.9</v>
      </c>
      <c r="H132" s="43">
        <v>4.0999999999999996</v>
      </c>
      <c r="I132" s="43">
        <v>39.840000000000003</v>
      </c>
      <c r="J132" s="43">
        <v>231.86</v>
      </c>
      <c r="K132" s="44">
        <v>312</v>
      </c>
      <c r="L132" s="43">
        <v>15</v>
      </c>
    </row>
    <row r="133" spans="1:13" ht="15">
      <c r="A133" s="14"/>
      <c r="B133" s="15"/>
      <c r="C133" s="11"/>
      <c r="D133" s="7" t="s">
        <v>30</v>
      </c>
      <c r="E133" s="42" t="s">
        <v>48</v>
      </c>
      <c r="F133" s="43">
        <v>200</v>
      </c>
      <c r="G133" s="43">
        <v>1.1599999999999999</v>
      </c>
      <c r="H133" s="43">
        <v>0.3</v>
      </c>
      <c r="I133" s="43">
        <v>47.26</v>
      </c>
      <c r="J133" s="43">
        <v>196.38</v>
      </c>
      <c r="K133" s="44">
        <v>349</v>
      </c>
      <c r="L133" s="43">
        <v>12</v>
      </c>
    </row>
    <row r="134" spans="1:13" ht="15">
      <c r="A134" s="14"/>
      <c r="B134" s="15"/>
      <c r="C134" s="11"/>
      <c r="D134" s="7" t="s">
        <v>31</v>
      </c>
      <c r="E134" s="42"/>
      <c r="F134" s="43">
        <v>45</v>
      </c>
      <c r="G134" s="43">
        <v>3.16</v>
      </c>
      <c r="H134" s="43">
        <v>0.4</v>
      </c>
      <c r="I134" s="43">
        <v>19.32</v>
      </c>
      <c r="J134" s="43">
        <v>93.52</v>
      </c>
      <c r="K134" s="44"/>
      <c r="L134" s="43">
        <v>2.5</v>
      </c>
    </row>
    <row r="135" spans="1:13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3" ht="15">
      <c r="A136" s="14"/>
      <c r="B136" s="15"/>
      <c r="C136" s="11"/>
      <c r="D136" s="6"/>
      <c r="E136" s="52" t="s">
        <v>58</v>
      </c>
      <c r="F136" s="43">
        <v>100</v>
      </c>
      <c r="G136" s="43">
        <v>0.48</v>
      </c>
      <c r="H136" s="43">
        <v>0.48</v>
      </c>
      <c r="I136" s="43">
        <v>11.76</v>
      </c>
      <c r="J136" s="43">
        <v>52.8</v>
      </c>
      <c r="K136" s="44">
        <v>368</v>
      </c>
      <c r="L136" s="43">
        <v>12.5</v>
      </c>
      <c r="M136" s="53"/>
    </row>
    <row r="137" spans="1:13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3" ht="15">
      <c r="A138" s="16"/>
      <c r="B138" s="17"/>
      <c r="C138" s="8"/>
      <c r="D138" s="18" t="s">
        <v>33</v>
      </c>
      <c r="E138" s="9"/>
      <c r="F138" s="19">
        <f>SUM(F129:F137)</f>
        <v>845</v>
      </c>
      <c r="G138" s="19">
        <f>SUM(G129:G137)</f>
        <v>40.269999999999989</v>
      </c>
      <c r="H138" s="19">
        <f>SUM(H129:H137)</f>
        <v>20.439999999999998</v>
      </c>
      <c r="I138" s="19">
        <f>SUM(I129:I137)</f>
        <v>130.92999999999998</v>
      </c>
      <c r="J138" s="19">
        <f>SUM(J129:J137)</f>
        <v>883.7299999999999</v>
      </c>
      <c r="K138" s="25"/>
      <c r="L138" s="19">
        <f>SUM(L129:L137)</f>
        <v>92</v>
      </c>
    </row>
    <row r="139" spans="1:13" ht="15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845</v>
      </c>
      <c r="G139" s="32">
        <f>G128+G138</f>
        <v>40.269999999999989</v>
      </c>
      <c r="H139" s="32">
        <f>H128+H138</f>
        <v>20.439999999999998</v>
      </c>
      <c r="I139" s="32">
        <f>I128+I138</f>
        <v>130.92999999999998</v>
      </c>
      <c r="J139" s="32">
        <f>J128+J138</f>
        <v>883.7299999999999</v>
      </c>
      <c r="K139" s="32"/>
      <c r="L139" s="32">
        <f>L128+L138</f>
        <v>92</v>
      </c>
    </row>
    <row r="140" spans="1:13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3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3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3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3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58">SUM(G140:G146)</f>
        <v>0</v>
      </c>
      <c r="H147" s="19">
        <f t="shared" si="58"/>
        <v>0</v>
      </c>
      <c r="I147" s="19">
        <f t="shared" si="58"/>
        <v>0</v>
      </c>
      <c r="J147" s="19">
        <f t="shared" si="58"/>
        <v>0</v>
      </c>
      <c r="K147" s="25"/>
      <c r="L147" s="19">
        <f t="shared" ref="L147" si="59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49</v>
      </c>
      <c r="F149" s="43">
        <v>250</v>
      </c>
      <c r="G149" s="43">
        <v>2.98</v>
      </c>
      <c r="H149" s="43">
        <v>2.83</v>
      </c>
      <c r="I149" s="43">
        <v>15.7</v>
      </c>
      <c r="J149" s="43">
        <v>100.13</v>
      </c>
      <c r="K149" s="44">
        <v>103</v>
      </c>
      <c r="L149" s="43">
        <v>20</v>
      </c>
    </row>
    <row r="150" spans="1:12" ht="15">
      <c r="A150" s="23"/>
      <c r="B150" s="15"/>
      <c r="C150" s="11"/>
      <c r="D150" s="7" t="s">
        <v>28</v>
      </c>
      <c r="E150" s="42" t="s">
        <v>51</v>
      </c>
      <c r="F150" s="43">
        <v>80</v>
      </c>
      <c r="G150" s="43">
        <v>6.93</v>
      </c>
      <c r="H150" s="43">
        <v>7.47</v>
      </c>
      <c r="I150" s="43">
        <v>11.07</v>
      </c>
      <c r="J150" s="43">
        <v>139.19999999999999</v>
      </c>
      <c r="K150" s="44">
        <v>278</v>
      </c>
      <c r="L150" s="43">
        <v>20</v>
      </c>
    </row>
    <row r="151" spans="1:12" ht="15">
      <c r="A151" s="23"/>
      <c r="B151" s="15"/>
      <c r="C151" s="11"/>
      <c r="D151" s="7" t="s">
        <v>29</v>
      </c>
      <c r="E151" s="42" t="s">
        <v>50</v>
      </c>
      <c r="F151" s="43">
        <v>150</v>
      </c>
      <c r="G151" s="43">
        <v>5.0999999999999996</v>
      </c>
      <c r="H151" s="43">
        <v>7.5</v>
      </c>
      <c r="I151" s="43">
        <v>28.5</v>
      </c>
      <c r="J151" s="43">
        <v>201.9</v>
      </c>
      <c r="K151" s="44">
        <v>309</v>
      </c>
      <c r="L151" s="43">
        <v>15</v>
      </c>
    </row>
    <row r="152" spans="1:12" ht="15">
      <c r="A152" s="23"/>
      <c r="B152" s="15"/>
      <c r="C152" s="11"/>
      <c r="D152" s="7" t="s">
        <v>30</v>
      </c>
      <c r="E152" s="42" t="s">
        <v>52</v>
      </c>
      <c r="F152" s="43">
        <v>200</v>
      </c>
      <c r="G152" s="43">
        <v>1.7</v>
      </c>
      <c r="H152" s="43">
        <v>2.2599999999999998</v>
      </c>
      <c r="I152" s="43">
        <v>13.94</v>
      </c>
      <c r="J152" s="43">
        <v>82.9</v>
      </c>
      <c r="K152" s="44"/>
      <c r="L152" s="43">
        <v>12</v>
      </c>
    </row>
    <row r="153" spans="1:12" ht="15">
      <c r="A153" s="23"/>
      <c r="B153" s="15"/>
      <c r="C153" s="11"/>
      <c r="D153" s="7" t="s">
        <v>31</v>
      </c>
      <c r="E153" s="42"/>
      <c r="F153" s="43">
        <v>45</v>
      </c>
      <c r="G153" s="43">
        <v>3.16</v>
      </c>
      <c r="H153" s="43">
        <v>0.4</v>
      </c>
      <c r="I153" s="43">
        <v>19.32</v>
      </c>
      <c r="J153" s="43">
        <v>93.52</v>
      </c>
      <c r="K153" s="44"/>
      <c r="L153" s="43">
        <v>2.5</v>
      </c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 t="s">
        <v>57</v>
      </c>
      <c r="F155" s="43">
        <v>130</v>
      </c>
      <c r="G155" s="43">
        <v>1.0900000000000001</v>
      </c>
      <c r="H155" s="43">
        <v>0.33</v>
      </c>
      <c r="I155" s="43">
        <v>22.84</v>
      </c>
      <c r="J155" s="43">
        <v>89</v>
      </c>
      <c r="K155" s="44"/>
      <c r="L155" s="43">
        <v>22.5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855</v>
      </c>
      <c r="G157" s="19">
        <f t="shared" ref="G157:J157" si="60">SUM(G148:G156)</f>
        <v>20.96</v>
      </c>
      <c r="H157" s="19">
        <f t="shared" si="60"/>
        <v>20.79</v>
      </c>
      <c r="I157" s="19">
        <f t="shared" si="60"/>
        <v>111.37</v>
      </c>
      <c r="J157" s="19">
        <f t="shared" si="60"/>
        <v>706.65</v>
      </c>
      <c r="K157" s="25"/>
      <c r="L157" s="19">
        <f t="shared" ref="L157" si="61">SUM(L148:L156)</f>
        <v>92</v>
      </c>
    </row>
    <row r="158" spans="1:12" ht="1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855</v>
      </c>
      <c r="G158" s="32">
        <f t="shared" ref="G158" si="62">G147+G157</f>
        <v>20.96</v>
      </c>
      <c r="H158" s="32">
        <f t="shared" ref="H158" si="63">H147+H157</f>
        <v>20.79</v>
      </c>
      <c r="I158" s="32">
        <f t="shared" ref="I158" si="64">I147+I157</f>
        <v>111.37</v>
      </c>
      <c r="J158" s="32">
        <f t="shared" ref="J158:L158" si="65">J147+J157</f>
        <v>706.65</v>
      </c>
      <c r="K158" s="32"/>
      <c r="L158" s="32">
        <f t="shared" si="65"/>
        <v>92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66">SUM(G159:G165)</f>
        <v>0</v>
      </c>
      <c r="H166" s="19">
        <f t="shared" si="66"/>
        <v>0</v>
      </c>
      <c r="I166" s="19">
        <f t="shared" si="66"/>
        <v>0</v>
      </c>
      <c r="J166" s="19">
        <f t="shared" si="66"/>
        <v>0</v>
      </c>
      <c r="K166" s="25"/>
      <c r="L166" s="19">
        <f t="shared" ref="L166" si="67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67</v>
      </c>
      <c r="F168" s="43">
        <v>250</v>
      </c>
      <c r="G168" s="43">
        <v>8.4</v>
      </c>
      <c r="H168" s="43">
        <v>8.6</v>
      </c>
      <c r="I168" s="43">
        <v>14.33</v>
      </c>
      <c r="J168" s="43">
        <v>167.25</v>
      </c>
      <c r="K168" s="44">
        <v>87</v>
      </c>
      <c r="L168" s="43">
        <v>20</v>
      </c>
    </row>
    <row r="169" spans="1:12" ht="15">
      <c r="A169" s="23"/>
      <c r="B169" s="15"/>
      <c r="C169" s="11"/>
      <c r="D169" s="7" t="s">
        <v>28</v>
      </c>
      <c r="E169" s="42" t="s">
        <v>55</v>
      </c>
      <c r="F169" s="43">
        <v>120</v>
      </c>
      <c r="G169" s="43">
        <v>12</v>
      </c>
      <c r="H169" s="43">
        <v>5</v>
      </c>
      <c r="I169" s="43">
        <v>7.5</v>
      </c>
      <c r="J169" s="43">
        <v>120</v>
      </c>
      <c r="K169" s="44"/>
      <c r="L169" s="43">
        <v>35</v>
      </c>
    </row>
    <row r="170" spans="1:12" ht="15">
      <c r="A170" s="23"/>
      <c r="B170" s="15"/>
      <c r="C170" s="11"/>
      <c r="D170" s="7" t="s">
        <v>29</v>
      </c>
      <c r="E170" s="42" t="s">
        <v>54</v>
      </c>
      <c r="F170" s="43">
        <v>150</v>
      </c>
      <c r="G170" s="43">
        <v>3.08</v>
      </c>
      <c r="H170" s="43">
        <v>2.33</v>
      </c>
      <c r="I170" s="43">
        <v>19.13</v>
      </c>
      <c r="J170" s="43">
        <v>109.79</v>
      </c>
      <c r="K170" s="44">
        <v>312</v>
      </c>
      <c r="L170" s="43">
        <v>22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200</v>
      </c>
      <c r="G171" s="43">
        <v>0.02</v>
      </c>
      <c r="H171" s="43">
        <v>0.06</v>
      </c>
      <c r="I171" s="43">
        <v>10.52</v>
      </c>
      <c r="J171" s="43">
        <v>42.1</v>
      </c>
      <c r="K171" s="44">
        <v>376</v>
      </c>
      <c r="L171" s="43">
        <v>6</v>
      </c>
    </row>
    <row r="172" spans="1:12" ht="15">
      <c r="A172" s="23"/>
      <c r="B172" s="15"/>
      <c r="C172" s="11"/>
      <c r="D172" s="7" t="s">
        <v>31</v>
      </c>
      <c r="E172" s="42"/>
      <c r="F172" s="43">
        <v>45</v>
      </c>
      <c r="G172" s="43">
        <v>3.16</v>
      </c>
      <c r="H172" s="43">
        <v>0.4</v>
      </c>
      <c r="I172" s="43">
        <v>19.32</v>
      </c>
      <c r="J172" s="43">
        <v>93.52</v>
      </c>
      <c r="K172" s="44"/>
      <c r="L172" s="43">
        <v>2.5</v>
      </c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 t="s">
        <v>56</v>
      </c>
      <c r="F174" s="43">
        <v>28</v>
      </c>
      <c r="G174" s="43">
        <v>3.94</v>
      </c>
      <c r="H174" s="43">
        <v>18.3</v>
      </c>
      <c r="I174" s="43">
        <v>66.3</v>
      </c>
      <c r="J174" s="43">
        <v>445</v>
      </c>
      <c r="K174" s="44"/>
      <c r="L174" s="43">
        <v>6.5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793</v>
      </c>
      <c r="G176" s="19">
        <f t="shared" ref="G176:J176" si="68">SUM(G167:G175)</f>
        <v>30.599999999999998</v>
      </c>
      <c r="H176" s="19">
        <f t="shared" si="68"/>
        <v>34.69</v>
      </c>
      <c r="I176" s="19">
        <f t="shared" si="68"/>
        <v>137.09999999999997</v>
      </c>
      <c r="J176" s="19">
        <f t="shared" si="68"/>
        <v>977.66000000000008</v>
      </c>
      <c r="K176" s="25"/>
      <c r="L176" s="19">
        <f t="shared" ref="L176" si="69">SUM(L167:L175)</f>
        <v>92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793</v>
      </c>
      <c r="G177" s="32">
        <f t="shared" ref="G177" si="70">G166+G176</f>
        <v>30.599999999999998</v>
      </c>
      <c r="H177" s="32">
        <f t="shared" ref="H177" si="71">H166+H176</f>
        <v>34.69</v>
      </c>
      <c r="I177" s="32">
        <f t="shared" ref="I177" si="72">I166+I176</f>
        <v>137.09999999999997</v>
      </c>
      <c r="J177" s="32">
        <f t="shared" ref="J177:L177" si="73">J166+J176</f>
        <v>977.66000000000008</v>
      </c>
      <c r="K177" s="32"/>
      <c r="L177" s="32">
        <f t="shared" si="73"/>
        <v>92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74">SUM(G178:G184)</f>
        <v>0</v>
      </c>
      <c r="H185" s="19">
        <f t="shared" si="74"/>
        <v>0</v>
      </c>
      <c r="I185" s="19">
        <f t="shared" si="74"/>
        <v>0</v>
      </c>
      <c r="J185" s="19">
        <f t="shared" si="74"/>
        <v>0</v>
      </c>
      <c r="K185" s="25"/>
      <c r="L185" s="19">
        <f t="shared" ref="L185" si="75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 t="s">
        <v>62</v>
      </c>
      <c r="F187" s="43">
        <v>60</v>
      </c>
      <c r="G187" s="43">
        <v>0.86</v>
      </c>
      <c r="H187" s="43">
        <v>0.14399999999999999</v>
      </c>
      <c r="I187" s="43">
        <v>6.9</v>
      </c>
      <c r="J187" s="43">
        <v>32</v>
      </c>
      <c r="K187" s="44">
        <v>59</v>
      </c>
      <c r="L187" s="43">
        <v>24.5</v>
      </c>
    </row>
    <row r="188" spans="1:12" ht="15">
      <c r="A188" s="23"/>
      <c r="B188" s="15"/>
      <c r="C188" s="11"/>
      <c r="D188" s="7" t="s">
        <v>28</v>
      </c>
      <c r="E188" s="42" t="s">
        <v>66</v>
      </c>
      <c r="F188" s="43">
        <v>250</v>
      </c>
      <c r="G188" s="43">
        <v>4.88</v>
      </c>
      <c r="H188" s="43">
        <v>1.75</v>
      </c>
      <c r="I188" s="43">
        <v>8.48</v>
      </c>
      <c r="J188" s="43">
        <v>84.75</v>
      </c>
      <c r="K188" s="44">
        <v>67</v>
      </c>
      <c r="L188" s="43">
        <v>25.5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 t="s">
        <v>61</v>
      </c>
      <c r="F190" s="43">
        <v>200</v>
      </c>
      <c r="G190" s="43">
        <v>3.8</v>
      </c>
      <c r="H190" s="43">
        <v>4</v>
      </c>
      <c r="I190" s="43">
        <v>25.6</v>
      </c>
      <c r="J190" s="43">
        <v>154</v>
      </c>
      <c r="K190" s="44">
        <v>1184</v>
      </c>
      <c r="L190" s="43">
        <v>17</v>
      </c>
    </row>
    <row r="191" spans="1:12" ht="15">
      <c r="A191" s="23"/>
      <c r="B191" s="15"/>
      <c r="C191" s="11"/>
      <c r="D191" s="7" t="s">
        <v>31</v>
      </c>
      <c r="E191" s="42"/>
      <c r="F191" s="43">
        <v>45</v>
      </c>
      <c r="G191" s="43">
        <v>3.16</v>
      </c>
      <c r="H191" s="43">
        <v>0.4</v>
      </c>
      <c r="I191" s="43">
        <v>19.32</v>
      </c>
      <c r="J191" s="43">
        <v>93.52</v>
      </c>
      <c r="K191" s="44"/>
      <c r="L191" s="43">
        <v>2.5</v>
      </c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 t="s">
        <v>42</v>
      </c>
      <c r="F193" s="43">
        <v>200</v>
      </c>
      <c r="G193" s="43">
        <v>1</v>
      </c>
      <c r="H193" s="43">
        <v>0.2</v>
      </c>
      <c r="I193" s="43">
        <v>20.2</v>
      </c>
      <c r="J193" s="43">
        <v>86.6</v>
      </c>
      <c r="K193" s="44"/>
      <c r="L193" s="43">
        <v>16</v>
      </c>
    </row>
    <row r="194" spans="1:12" ht="15">
      <c r="A194" s="23"/>
      <c r="B194" s="15"/>
      <c r="C194" s="11"/>
      <c r="D194" s="6"/>
      <c r="E194" s="42" t="s">
        <v>56</v>
      </c>
      <c r="F194" s="43">
        <v>28</v>
      </c>
      <c r="G194" s="43">
        <v>3.94</v>
      </c>
      <c r="H194" s="43">
        <v>18.3</v>
      </c>
      <c r="I194" s="43">
        <v>66.3</v>
      </c>
      <c r="J194" s="43">
        <v>445</v>
      </c>
      <c r="K194" s="44"/>
      <c r="L194" s="43">
        <v>6.5</v>
      </c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783</v>
      </c>
      <c r="G195" s="19">
        <f t="shared" ref="G195:J195" si="76">SUM(G186:G194)</f>
        <v>17.64</v>
      </c>
      <c r="H195" s="19">
        <f t="shared" si="76"/>
        <v>24.794</v>
      </c>
      <c r="I195" s="19">
        <f t="shared" si="76"/>
        <v>146.80000000000001</v>
      </c>
      <c r="J195" s="19">
        <f t="shared" si="76"/>
        <v>895.87</v>
      </c>
      <c r="K195" s="25"/>
      <c r="L195" s="19">
        <f t="shared" ref="L195" si="77">SUM(L186:L194)</f>
        <v>92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783</v>
      </c>
      <c r="G196" s="32">
        <f t="shared" ref="G196" si="78">G185+G195</f>
        <v>17.64</v>
      </c>
      <c r="H196" s="32">
        <f t="shared" ref="H196" si="79">H185+H195</f>
        <v>24.794</v>
      </c>
      <c r="I196" s="32">
        <f t="shared" ref="I196" si="80">I185+I195</f>
        <v>146.80000000000001</v>
      </c>
      <c r="J196" s="32">
        <f t="shared" ref="J196:L196" si="81">J185+J195</f>
        <v>895.87</v>
      </c>
      <c r="K196" s="32"/>
      <c r="L196" s="32">
        <f t="shared" si="81"/>
        <v>92</v>
      </c>
    </row>
    <row r="197" spans="1:12">
      <c r="A197" s="27"/>
      <c r="B197" s="28"/>
      <c r="C197" s="56" t="s">
        <v>5</v>
      </c>
      <c r="D197" s="56"/>
      <c r="E197" s="56"/>
      <c r="F197" s="34">
        <f>(F25+F44+F63+F82+F101+F120+F139+F158+F177+F196)/(IF(F25=0,0,1)+IF(F44=0,0,1)+IF(F63=0,0,1)+IF(F82=0,0,1)+IF(F101=0,0,1)+IF(F120=0,0,1)+IF(F139=0,0,1)+IF(F158=0,0,1)+IF(F177=0,0,1)+IF(F196=0,0,1))</f>
        <v>829.4</v>
      </c>
      <c r="G197" s="34">
        <f>(G25+G44+G63+G82+G101+G120+G139+G158+G177+G196)/(IF(G25=0,0,1)+IF(G44=0,0,1)+IF(G63=0,0,1)+IF(G82=0,0,1)+IF(G101=0,0,1)+IF(G120=0,0,1)+IF(G139=0,0,1)+IF(G158=0,0,1)+IF(G177=0,0,1)+IF(G196=0,0,1))</f>
        <v>22.683999999999997</v>
      </c>
      <c r="H197" s="34">
        <f>(H25+H44+H63+H82+H101+H120+H139+H158+H177+H196)/(IF(H25=0,0,1)+IF(H44=0,0,1)+IF(H63=0,0,1)+IF(H82=0,0,1)+IF(H101=0,0,1)+IF(H120=0,0,1)+IF(H139=0,0,1)+IF(H158=0,0,1)+IF(H177=0,0,1)+IF(H196=0,0,1))</f>
        <v>24.383400000000002</v>
      </c>
      <c r="I197" s="34">
        <f>(I25+I44+I63+I82+I101+I120+I139+I158+I177+I196)/(IF(I25=0,0,1)+IF(I44=0,0,1)+IF(I63=0,0,1)+IF(I82=0,0,1)+IF(I101=0,0,1)+IF(I120=0,0,1)+IF(I139=0,0,1)+IF(I158=0,0,1)+IF(I177=0,0,1)+IF(I196=0,0,1))</f>
        <v>122.30399999999997</v>
      </c>
      <c r="J197" s="34">
        <f>(J25+J44+J63+J82+J101+J120+J139+J158+J177+J196)/(IF(J25=0,0,1)+IF(J44=0,0,1)+IF(J63=0,0,1)+IF(J82=0,0,1)+IF(J101=0,0,1)+IF(J120=0,0,1)+IF(J139=0,0,1)+IF(J158=0,0,1)+IF(J177=0,0,1)+IF(J196=0,0,1))</f>
        <v>801.11199999999985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92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2022-05-16T14:23:56Z</dcterms:created>
  <dcterms:modified xsi:type="dcterms:W3CDTF">2023-10-25T02:54:20Z</dcterms:modified>
</cp:coreProperties>
</file>